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Abteilung-4\_Ablage-Dezernat-43\Seen_WRRL\Wittensee\"/>
    </mc:Choice>
  </mc:AlternateContent>
  <bookViews>
    <workbookView xWindow="0" yWindow="0" windowWidth="16380" windowHeight="8196" tabRatio="752"/>
  </bookViews>
  <sheets>
    <sheet name="WAFIS_Seen_Chemie_Daten" sheetId="1" r:id="rId1"/>
    <sheet name="TP 1m (ohne 1998)" sheetId="19" r:id="rId2"/>
    <sheet name="TP 19m (ohne 1998)" sheetId="2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2" i="1" l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9" i="1"/>
  <c r="M20" i="1"/>
  <c r="M21" i="1"/>
  <c r="M22" i="1"/>
  <c r="M23" i="1"/>
  <c r="M24" i="1"/>
  <c r="M26" i="1"/>
  <c r="M27" i="1"/>
  <c r="M28" i="1"/>
  <c r="M29" i="1"/>
  <c r="M30" i="1"/>
  <c r="M31" i="1"/>
  <c r="M32" i="1"/>
  <c r="M34" i="1"/>
  <c r="M35" i="1"/>
  <c r="M36" i="1"/>
  <c r="M37" i="1"/>
  <c r="M38" i="1"/>
  <c r="M39" i="1"/>
  <c r="M40" i="1"/>
  <c r="M42" i="1"/>
  <c r="M43" i="1"/>
  <c r="M44" i="1"/>
  <c r="M45" i="1"/>
  <c r="M46" i="1"/>
  <c r="M47" i="1"/>
  <c r="M48" i="1"/>
  <c r="L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9" i="1"/>
  <c r="L20" i="1"/>
  <c r="L21" i="1"/>
  <c r="L22" i="1"/>
  <c r="L23" i="1"/>
  <c r="L24" i="1"/>
  <c r="L26" i="1"/>
  <c r="L27" i="1"/>
  <c r="L28" i="1"/>
  <c r="L29" i="1"/>
  <c r="L30" i="1"/>
  <c r="L31" i="1"/>
  <c r="L32" i="1"/>
  <c r="L34" i="1"/>
  <c r="L35" i="1"/>
  <c r="L36" i="1"/>
  <c r="L37" i="1"/>
  <c r="L38" i="1"/>
  <c r="L39" i="1"/>
  <c r="L40" i="1"/>
  <c r="L42" i="1"/>
  <c r="L43" i="1"/>
  <c r="L44" i="1"/>
  <c r="L45" i="1"/>
  <c r="L46" i="1"/>
  <c r="L47" i="1"/>
  <c r="L48" i="1"/>
</calcChain>
</file>

<file path=xl/sharedStrings.xml><?xml version="1.0" encoding="utf-8"?>
<sst xmlns="http://schemas.openxmlformats.org/spreadsheetml/2006/main" count="98" uniqueCount="14">
  <si>
    <t>Datum</t>
  </si>
  <si>
    <t>Jahr</t>
  </si>
  <si>
    <t>129019</t>
  </si>
  <si>
    <t>Wittensee, tiefste Stelle</t>
  </si>
  <si>
    <t>Gesamtphosphor (µg/l)
19 m</t>
  </si>
  <si>
    <t>Gesamtphosphor (µg/l)
1 m</t>
  </si>
  <si>
    <t>Name</t>
  </si>
  <si>
    <t>Nr.</t>
  </si>
  <si>
    <r>
      <t xml:space="preserve">Ges. Phosphor [mg/l]
</t>
    </r>
    <r>
      <rPr>
        <b/>
        <sz val="11"/>
        <color rgb="FF000000"/>
        <rFont val="Arial"/>
        <family val="2"/>
      </rPr>
      <t>1 m</t>
    </r>
  </si>
  <si>
    <r>
      <t xml:space="preserve">Ges. Phosphor [mg/l]
</t>
    </r>
    <r>
      <rPr>
        <b/>
        <sz val="11"/>
        <color rgb="FF000000"/>
        <rFont val="Arial"/>
        <family val="2"/>
      </rPr>
      <t>10 m</t>
    </r>
  </si>
  <si>
    <r>
      <t xml:space="preserve">Ges. Phosphor [mg/l]
</t>
    </r>
    <r>
      <rPr>
        <b/>
        <sz val="11"/>
        <color rgb="FF000000"/>
        <rFont val="Arial"/>
        <family val="2"/>
      </rPr>
      <t>19 m</t>
    </r>
  </si>
  <si>
    <r>
      <t xml:space="preserve">o-Phosphat-P [mg/l]
</t>
    </r>
    <r>
      <rPr>
        <b/>
        <sz val="11"/>
        <color rgb="FF000000"/>
        <rFont val="Arial"/>
        <family val="2"/>
      </rPr>
      <t>1 m</t>
    </r>
  </si>
  <si>
    <r>
      <t xml:space="preserve">o-Phosphat-P [mg/l]
</t>
    </r>
    <r>
      <rPr>
        <b/>
        <sz val="11"/>
        <color rgb="FF000000"/>
        <rFont val="Arial"/>
        <family val="2"/>
      </rPr>
      <t>10 m</t>
    </r>
  </si>
  <si>
    <r>
      <t xml:space="preserve">o-Phosphat-P [mg/l]
</t>
    </r>
    <r>
      <rPr>
        <b/>
        <sz val="11"/>
        <color rgb="FF000000"/>
        <rFont val="Arial"/>
        <family val="2"/>
      </rPr>
      <t>19 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</si>
</sst>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"/>
    <numFmt numFmtId="165" formatCode="0.000"/>
  </numFmts>
  <fonts count="8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Calibri"/>
      <family val="2"/>
    </font>
    <font>
      <sz val="11"/>
      <color rgb="FF00B05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6" fillId="0" borderId="0" applyBorder="0" applyProtection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3" fillId="0" borderId="0"/>
    <xf numFmtId="0" fontId="2" fillId="0" borderId="0"/>
    <xf numFmtId="0" fontId="1" fillId="0" borderId="0"/>
  </cellStyleXfs>
  <cellXfs count="21">
    <xf numFmtId="0" fontId="0" fillId="0" borderId="0" xfId="0"/>
    <xf numFmtId="0" fontId="4" fillId="0" borderId="0" xfId="0" applyFont="1" applyBorder="1" applyAlignment="1" applyProtection="1"/>
    <xf numFmtId="14" fontId="4" fillId="0" borderId="0" xfId="0" applyNumberFormat="1" applyFont="1" applyBorder="1" applyAlignment="1" applyProtection="1"/>
    <xf numFmtId="1" fontId="4" fillId="0" borderId="0" xfId="0" applyNumberFormat="1" applyFont="1" applyBorder="1" applyAlignment="1" applyProtection="1"/>
    <xf numFmtId="14" fontId="4" fillId="0" borderId="0" xfId="26" applyNumberFormat="1" applyFont="1" applyBorder="1" applyAlignment="1">
      <alignment horizontal="right"/>
    </xf>
    <xf numFmtId="0" fontId="4" fillId="0" borderId="0" xfId="0" applyFont="1" applyBorder="1" applyAlignment="1" applyProtection="1">
      <alignment textRotation="90" wrapText="1"/>
    </xf>
    <xf numFmtId="0" fontId="4" fillId="0" borderId="0" xfId="0" applyFont="1" applyFill="1" applyBorder="1" applyAlignment="1" applyProtection="1"/>
    <xf numFmtId="165" fontId="4" fillId="0" borderId="0" xfId="0" applyNumberFormat="1" applyFont="1" applyBorder="1" applyAlignment="1" applyProtection="1">
      <alignment horizontal="right" textRotation="90" wrapText="1"/>
    </xf>
    <xf numFmtId="165" fontId="4" fillId="0" borderId="0" xfId="0" applyNumberFormat="1" applyFont="1" applyFill="1" applyBorder="1" applyAlignment="1" applyProtection="1"/>
    <xf numFmtId="165" fontId="4" fillId="0" borderId="0" xfId="0" applyNumberFormat="1" applyFont="1" applyBorder="1" applyAlignment="1" applyProtection="1"/>
    <xf numFmtId="165" fontId="4" fillId="0" borderId="0" xfId="26" applyNumberFormat="1" applyFont="1" applyBorder="1" applyAlignment="1"/>
    <xf numFmtId="1" fontId="5" fillId="0" borderId="0" xfId="0" applyNumberFormat="1" applyFont="1" applyBorder="1" applyAlignment="1" applyProtection="1">
      <alignment horizontal="center"/>
    </xf>
    <xf numFmtId="1" fontId="5" fillId="0" borderId="0" xfId="0" applyNumberFormat="1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/>
    <xf numFmtId="165" fontId="4" fillId="2" borderId="0" xfId="0" applyNumberFormat="1" applyFont="1" applyFill="1" applyBorder="1" applyAlignment="1" applyProtection="1"/>
    <xf numFmtId="14" fontId="4" fillId="2" borderId="0" xfId="0" applyNumberFormat="1" applyFont="1" applyFill="1" applyBorder="1" applyAlignment="1" applyProtection="1"/>
    <xf numFmtId="1" fontId="5" fillId="2" borderId="0" xfId="0" applyNumberFormat="1" applyFont="1" applyFill="1" applyBorder="1" applyAlignment="1" applyProtection="1">
      <alignment horizontal="center"/>
    </xf>
    <xf numFmtId="0" fontId="7" fillId="0" borderId="0" xfId="0" applyFont="1" applyBorder="1" applyAlignment="1" applyProtection="1"/>
    <xf numFmtId="165" fontId="4" fillId="3" borderId="0" xfId="0" applyNumberFormat="1" applyFont="1" applyFill="1" applyBorder="1" applyAlignment="1" applyProtection="1">
      <alignment horizontal="right" textRotation="90" wrapText="1"/>
    </xf>
    <xf numFmtId="0" fontId="4" fillId="4" borderId="0" xfId="0" applyFont="1" applyFill="1" applyBorder="1" applyAlignment="1" applyProtection="1">
      <alignment horizontal="right" textRotation="90" wrapText="1"/>
    </xf>
    <xf numFmtId="14" fontId="4" fillId="0" borderId="0" xfId="0" applyNumberFormat="1" applyFont="1" applyFill="1" applyBorder="1" applyAlignment="1" applyProtection="1"/>
  </cellXfs>
  <cellStyles count="29">
    <cellStyle name="_Behlendorfer" xfId="1"/>
    <cellStyle name="_Brahm" xfId="2"/>
    <cellStyle name="_Dobersd" xfId="3"/>
    <cellStyle name="_Gr. Plöner" xfId="4"/>
    <cellStyle name="_Gr. Pönitzer" xfId="5"/>
    <cellStyle name="_Gr. Segeberger" xfId="6"/>
    <cellStyle name="_Passader" xfId="7"/>
    <cellStyle name="_Schluen" xfId="8"/>
    <cellStyle name="_Seedorfer" xfId="9"/>
    <cellStyle name="_SeenChloro2007" xfId="10"/>
    <cellStyle name="_Trammer" xfId="11"/>
    <cellStyle name="_WarderRD" xfId="12"/>
    <cellStyle name="_Windebyer" xfId="13"/>
    <cellStyle name="_Witten" xfId="14"/>
    <cellStyle name="Datum" xfId="15"/>
    <cellStyle name="Standard" xfId="0" builtinId="0"/>
    <cellStyle name="Standard 2" xfId="16"/>
    <cellStyle name="Standard 2 2" xfId="17"/>
    <cellStyle name="Standard 2 3" xfId="18"/>
    <cellStyle name="Standard 2 3 2" xfId="19"/>
    <cellStyle name="Standard 2 3 2 2" xfId="28"/>
    <cellStyle name="Standard 2 3 3" xfId="20"/>
    <cellStyle name="Standard 2 4" xfId="21"/>
    <cellStyle name="Standard 2 5" xfId="22"/>
    <cellStyle name="Standard 3" xfId="23"/>
    <cellStyle name="Standard 4" xfId="24"/>
    <cellStyle name="Standard 6" xfId="25"/>
    <cellStyle name="Standard_Seen" xfId="26"/>
    <cellStyle name="Stil 1" xfId="27"/>
  </cellStyles>
  <dxfs count="0"/>
  <tableStyles count="0" defaultTableStyle="TableStyleMedium2" defaultPivotStyle="PivotStyleLight16"/>
  <colors>
    <indexedColors>
      <rgbColor rgb="FF000000"/>
      <rgbColor rgb="FFE6B9B8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4F81BD"/>
      <rgbColor rgb="FFC0C0C0"/>
      <rgbColor rgb="FF878787"/>
      <rgbColor rgb="FF729FCF"/>
      <rgbColor rgb="FF7030A0"/>
      <rgbColor rgb="FFF7D1D5"/>
      <rgbColor rgb="FFBFBFBF"/>
      <rgbColor rgb="FF660066"/>
      <rgbColor rgb="FFD99694"/>
      <rgbColor rgb="FF0369A3"/>
      <rgbColor rgb="FFCCCCCC"/>
      <rgbColor rgb="FF000080"/>
      <rgbColor rgb="FFFF00FF"/>
      <rgbColor rgb="FFFFFF00"/>
      <rgbColor rgb="FF00FFFF"/>
      <rgbColor rgb="FF800080"/>
      <rgbColor rgb="FF800000"/>
      <rgbColor rgb="FF558ED5"/>
      <rgbColor rgb="FF0000FF"/>
      <rgbColor rgb="FF00CCFF"/>
      <rgbColor rgb="FFCCFFFF"/>
      <rgbColor rgb="FFC3D69B"/>
      <rgbColor rgb="FFFFFF99"/>
      <rgbColor rgb="FF8EB4E3"/>
      <rgbColor rgb="FFFFA6A6"/>
      <rgbColor rgb="FFB3A2C7"/>
      <rgbColor rgb="FFFCD5B5"/>
      <rgbColor rgb="FF3465A4"/>
      <rgbColor rgb="FF63BBEE"/>
      <rgbColor rgb="FF9BBB59"/>
      <rgbColor rgb="FFFFCC00"/>
      <rgbColor rgb="FFFFAA95"/>
      <rgbColor rgb="FFFF6600"/>
      <rgbColor rgb="FF376092"/>
      <rgbColor rgb="FF969696"/>
      <rgbColor rgb="FF003366"/>
      <rgbColor rgb="FF4A7EBB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FF99"/>
      <color rgb="FF0000FF"/>
      <color rgb="FF6699FF"/>
      <color rgb="FF0369A3"/>
      <color rgb="FF63BBEB"/>
      <color rgb="FFBFBFBF"/>
      <color rgb="FF037DA3"/>
      <color rgb="FF558ED5"/>
      <color rgb="FFC3D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16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Gesamtphosphor 1 m Wassertiefe</a:t>
            </a:r>
          </a:p>
          <a:p>
            <a:pPr>
              <a:defRPr sz="16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16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(2004 / 2010 / 2016 / 2022)</a:t>
            </a:r>
          </a:p>
        </c:rich>
      </c:tx>
      <c:layout>
        <c:manualLayout>
          <c:xMode val="edge"/>
          <c:yMode val="edge"/>
          <c:x val="0.34038048320882969"/>
          <c:y val="1.48543912138168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WAFIS_Seen_Chemie_Daten!$L$1</c:f>
              <c:strCache>
                <c:ptCount val="1"/>
                <c:pt idx="0">
                  <c:v>Gesamtphosphor (µg/l)
1 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CEB-4CF7-9107-6CDBCC7D1175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BCEB-4CF7-9107-6CDBCC7D1175}"/>
              </c:ext>
            </c:extLst>
          </c:dPt>
          <c:dPt>
            <c:idx val="2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CEB-4CF7-9107-6CDBCC7D1175}"/>
              </c:ext>
            </c:extLst>
          </c:dPt>
          <c:dPt>
            <c:idx val="3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BCEB-4CF7-9107-6CDBCC7D1175}"/>
              </c:ext>
            </c:extLst>
          </c:dPt>
          <c:dPt>
            <c:idx val="4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CEB-4CF7-9107-6CDBCC7D1175}"/>
              </c:ext>
            </c:extLst>
          </c:dPt>
          <c:dPt>
            <c:idx val="5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BCEB-4CF7-9107-6CDBCC7D1175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8-4307-4AB6-A7F8-8FA2E1B614AA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CEB-4CF7-9107-6CDBCC7D1175}"/>
              </c:ext>
            </c:extLst>
          </c:dPt>
          <c:dPt>
            <c:idx val="14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BCEB-4CF7-9107-6CDBCC7D1175}"/>
              </c:ext>
            </c:extLst>
          </c:dPt>
          <c:dPt>
            <c:idx val="15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CEB-4CF7-9107-6CDBCC7D1175}"/>
              </c:ext>
            </c:extLst>
          </c:dPt>
          <c:dPt>
            <c:idx val="16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BCEB-4CF7-9107-6CDBCC7D1175}"/>
              </c:ext>
            </c:extLst>
          </c:dPt>
          <c:dPt>
            <c:idx val="17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CEB-4CF7-9107-6CDBCC7D1175}"/>
              </c:ext>
            </c:extLst>
          </c:dPt>
          <c:dPt>
            <c:idx val="18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BCEB-4CF7-9107-6CDBCC7D1175}"/>
              </c:ext>
            </c:extLst>
          </c:dPt>
          <c:dPt>
            <c:idx val="19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CEB-4CF7-9107-6CDBCC7D1175}"/>
              </c:ext>
            </c:extLst>
          </c:dPt>
          <c:dPt>
            <c:idx val="20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BCEB-4CF7-9107-6CDBCC7D1175}"/>
              </c:ext>
            </c:extLst>
          </c:dPt>
          <c:dPt>
            <c:idx val="21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BCEB-4CF7-9107-6CDBCC7D1175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BCEB-4CF7-9107-6CDBCC7D1175}"/>
              </c:ext>
            </c:extLst>
          </c:dPt>
          <c:dPt>
            <c:idx val="2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BCEB-4CF7-9107-6CDBCC7D1175}"/>
              </c:ext>
            </c:extLst>
          </c:dPt>
          <c:dPt>
            <c:idx val="24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BCEB-4CF7-9107-6CDBCC7D1175}"/>
              </c:ext>
            </c:extLst>
          </c:dPt>
          <c:dPt>
            <c:idx val="25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BCEB-4CF7-9107-6CDBCC7D1175}"/>
              </c:ext>
            </c:extLst>
          </c:dPt>
          <c:dPt>
            <c:idx val="26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BCEB-4CF7-9107-6CDBCC7D1175}"/>
              </c:ext>
            </c:extLst>
          </c:dPt>
          <c:dPt>
            <c:idx val="27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9-4307-4AB6-A7F8-8FA2E1B614AA}"/>
              </c:ext>
            </c:extLst>
          </c:dPt>
          <c:dPt>
            <c:idx val="28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A-4307-4AB6-A7F8-8FA2E1B614AA}"/>
              </c:ext>
            </c:extLst>
          </c:dPt>
          <c:dPt>
            <c:idx val="29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B-4307-4AB6-A7F8-8FA2E1B614AA}"/>
              </c:ext>
            </c:extLst>
          </c:dPt>
          <c:trendline>
            <c:spPr>
              <a:ln w="317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WAFIS_Seen_Chemie_Daten!$C$19:$C$48</c:f>
              <c:numCache>
                <c:formatCode>m/d/yyyy</c:formatCode>
                <c:ptCount val="30"/>
                <c:pt idx="0">
                  <c:v>38057.447916666701</c:v>
                </c:pt>
                <c:pt idx="1">
                  <c:v>38098.4375</c:v>
                </c:pt>
                <c:pt idx="2">
                  <c:v>38167.40625</c:v>
                </c:pt>
                <c:pt idx="3">
                  <c:v>38194.416666666701</c:v>
                </c:pt>
                <c:pt idx="4">
                  <c:v>38211.458333333299</c:v>
                </c:pt>
                <c:pt idx="5">
                  <c:v>38243.4375</c:v>
                </c:pt>
                <c:pt idx="7">
                  <c:v>40288.500127314801</c:v>
                </c:pt>
                <c:pt idx="8">
                  <c:v>40317.417233796303</c:v>
                </c:pt>
                <c:pt idx="9">
                  <c:v>40343.521400463003</c:v>
                </c:pt>
                <c:pt idx="10">
                  <c:v>40378.333356481497</c:v>
                </c:pt>
                <c:pt idx="11">
                  <c:v>40421.292384259301</c:v>
                </c:pt>
                <c:pt idx="12">
                  <c:v>40450.562835648198</c:v>
                </c:pt>
                <c:pt idx="13">
                  <c:v>40477.437835648198</c:v>
                </c:pt>
                <c:pt idx="15">
                  <c:v>42458.295312499999</c:v>
                </c:pt>
                <c:pt idx="16">
                  <c:v>42481.346701388902</c:v>
                </c:pt>
                <c:pt idx="17">
                  <c:v>42522.378645833298</c:v>
                </c:pt>
                <c:pt idx="18">
                  <c:v>42556.341145833299</c:v>
                </c:pt>
                <c:pt idx="19">
                  <c:v>42592.3515625</c:v>
                </c:pt>
                <c:pt idx="20">
                  <c:v>42627.371006944399</c:v>
                </c:pt>
                <c:pt idx="21">
                  <c:v>42662.371701388904</c:v>
                </c:pt>
                <c:pt idx="23">
                  <c:v>44644.354166666701</c:v>
                </c:pt>
                <c:pt idx="24">
                  <c:v>44678.375</c:v>
                </c:pt>
                <c:pt idx="25">
                  <c:v>44713.375</c:v>
                </c:pt>
                <c:pt idx="26">
                  <c:v>44754.416666666701</c:v>
                </c:pt>
                <c:pt idx="27">
                  <c:v>44781.513888888898</c:v>
                </c:pt>
                <c:pt idx="28">
                  <c:v>44824.361111111102</c:v>
                </c:pt>
                <c:pt idx="29">
                  <c:v>44858.375</c:v>
                </c:pt>
              </c:numCache>
            </c:numRef>
          </c:cat>
          <c:val>
            <c:numRef>
              <c:f>WAFIS_Seen_Chemie_Daten!$L$19:$L$48</c:f>
              <c:numCache>
                <c:formatCode>General</c:formatCode>
                <c:ptCount val="30"/>
                <c:pt idx="0">
                  <c:v>150</c:v>
                </c:pt>
                <c:pt idx="1">
                  <c:v>81</c:v>
                </c:pt>
                <c:pt idx="2">
                  <c:v>130</c:v>
                </c:pt>
                <c:pt idx="3">
                  <c:v>140</c:v>
                </c:pt>
                <c:pt idx="4">
                  <c:v>130</c:v>
                </c:pt>
                <c:pt idx="5">
                  <c:v>190</c:v>
                </c:pt>
                <c:pt idx="7">
                  <c:v>120</c:v>
                </c:pt>
                <c:pt idx="8">
                  <c:v>75</c:v>
                </c:pt>
                <c:pt idx="9">
                  <c:v>75</c:v>
                </c:pt>
                <c:pt idx="10">
                  <c:v>70</c:v>
                </c:pt>
                <c:pt idx="11">
                  <c:v>130</c:v>
                </c:pt>
                <c:pt idx="12">
                  <c:v>190</c:v>
                </c:pt>
                <c:pt idx="13">
                  <c:v>190</c:v>
                </c:pt>
                <c:pt idx="15">
                  <c:v>110</c:v>
                </c:pt>
                <c:pt idx="16">
                  <c:v>65</c:v>
                </c:pt>
                <c:pt idx="17">
                  <c:v>55</c:v>
                </c:pt>
                <c:pt idx="18">
                  <c:v>40</c:v>
                </c:pt>
                <c:pt idx="19">
                  <c:v>71</c:v>
                </c:pt>
                <c:pt idx="20">
                  <c:v>73</c:v>
                </c:pt>
                <c:pt idx="21">
                  <c:v>170</c:v>
                </c:pt>
                <c:pt idx="23">
                  <c:v>72</c:v>
                </c:pt>
                <c:pt idx="24">
                  <c:v>37</c:v>
                </c:pt>
                <c:pt idx="25">
                  <c:v>18</c:v>
                </c:pt>
                <c:pt idx="26">
                  <c:v>36</c:v>
                </c:pt>
                <c:pt idx="27">
                  <c:v>44</c:v>
                </c:pt>
                <c:pt idx="28">
                  <c:v>95</c:v>
                </c:pt>
                <c:pt idx="29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EB-4CF7-9107-6CDBCC7D1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8"/>
        <c:overlap val="25"/>
        <c:axId val="690585776"/>
        <c:axId val="690579544"/>
      </c:barChart>
      <c:catAx>
        <c:axId val="69058577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690579544"/>
        <c:crosses val="autoZero"/>
        <c:auto val="0"/>
        <c:lblAlgn val="ctr"/>
        <c:lblOffset val="100"/>
        <c:noMultiLvlLbl val="0"/>
      </c:catAx>
      <c:valAx>
        <c:axId val="690579544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 sz="16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Gesamt-Phosphor</a:t>
                </a:r>
                <a:r>
                  <a:rPr lang="de-DE" sz="16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(µg/l)</a:t>
                </a:r>
              </a:p>
            </c:rich>
          </c:tx>
          <c:layout>
            <c:manualLayout>
              <c:xMode val="edge"/>
              <c:yMode val="edge"/>
              <c:x val="6.8450366781075437E-3"/>
              <c:y val="0.285815004443999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69058577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16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Gesamtphosphor 19</a:t>
            </a:r>
            <a:r>
              <a:rPr lang="de-DE" sz="16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de-DE" sz="16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 Wassertiefe</a:t>
            </a:r>
          </a:p>
          <a:p>
            <a:pPr>
              <a:defRPr sz="16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16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(2004 / 2010 / 2016 / 2022)</a:t>
            </a:r>
          </a:p>
        </c:rich>
      </c:tx>
      <c:layout>
        <c:manualLayout>
          <c:xMode val="edge"/>
          <c:yMode val="edge"/>
          <c:x val="0.31985001324813295"/>
          <c:y val="8.488262220465902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WAFIS_Seen_Chemie_Daten!$M$1</c:f>
              <c:strCache>
                <c:ptCount val="1"/>
                <c:pt idx="0">
                  <c:v>Gesamtphosphor (µg/l)
19 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AF-417A-AD24-E48F841CBC96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AF-417A-AD24-E48F841CBC96}"/>
              </c:ext>
            </c:extLst>
          </c:dPt>
          <c:dPt>
            <c:idx val="2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AF-417A-AD24-E48F841CBC96}"/>
              </c:ext>
            </c:extLst>
          </c:dPt>
          <c:dPt>
            <c:idx val="3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AF-417A-AD24-E48F841CBC96}"/>
              </c:ext>
            </c:extLst>
          </c:dPt>
          <c:dPt>
            <c:idx val="4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AF-417A-AD24-E48F841CBC96}"/>
              </c:ext>
            </c:extLst>
          </c:dPt>
          <c:dPt>
            <c:idx val="5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AF-417A-AD24-E48F841CBC96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AF-417A-AD24-E48F841CBC96}"/>
              </c:ext>
            </c:extLst>
          </c:dPt>
          <c:dPt>
            <c:idx val="14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33AF-417A-AD24-E48F841CBC96}"/>
              </c:ext>
            </c:extLst>
          </c:dPt>
          <c:dPt>
            <c:idx val="15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3AF-417A-AD24-E48F841CBC96}"/>
              </c:ext>
            </c:extLst>
          </c:dPt>
          <c:dPt>
            <c:idx val="16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33AF-417A-AD24-E48F841CBC96}"/>
              </c:ext>
            </c:extLst>
          </c:dPt>
          <c:dPt>
            <c:idx val="17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33AF-417A-AD24-E48F841CBC96}"/>
              </c:ext>
            </c:extLst>
          </c:dPt>
          <c:dPt>
            <c:idx val="18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33AF-417A-AD24-E48F841CBC96}"/>
              </c:ext>
            </c:extLst>
          </c:dPt>
          <c:dPt>
            <c:idx val="19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33AF-417A-AD24-E48F841CBC96}"/>
              </c:ext>
            </c:extLst>
          </c:dPt>
          <c:dPt>
            <c:idx val="20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33AF-417A-AD24-E48F841CBC96}"/>
              </c:ext>
            </c:extLst>
          </c:dPt>
          <c:dPt>
            <c:idx val="21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33AF-417A-AD24-E48F841CBC96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33AF-417A-AD24-E48F841CBC96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33AF-417A-AD24-E48F841CBC96}"/>
              </c:ext>
            </c:extLst>
          </c:dPt>
          <c:dPt>
            <c:idx val="24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33AF-417A-AD24-E48F841CBC96}"/>
              </c:ext>
            </c:extLst>
          </c:dPt>
          <c:dPt>
            <c:idx val="25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33AF-417A-AD24-E48F841CBC96}"/>
              </c:ext>
            </c:extLst>
          </c:dPt>
          <c:dPt>
            <c:idx val="26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33AF-417A-AD24-E48F841CBC96}"/>
              </c:ext>
            </c:extLst>
          </c:dPt>
          <c:dPt>
            <c:idx val="27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8-B513-4959-A011-063C667B56D9}"/>
              </c:ext>
            </c:extLst>
          </c:dPt>
          <c:dPt>
            <c:idx val="28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9-B513-4959-A011-063C667B56D9}"/>
              </c:ext>
            </c:extLst>
          </c:dPt>
          <c:dPt>
            <c:idx val="29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A-B513-4959-A011-063C667B56D9}"/>
              </c:ext>
            </c:extLst>
          </c:dPt>
          <c:trendline>
            <c:spPr>
              <a:ln w="317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WAFIS_Seen_Chemie_Daten!$C$19:$C$48</c:f>
              <c:numCache>
                <c:formatCode>m/d/yyyy</c:formatCode>
                <c:ptCount val="30"/>
                <c:pt idx="0">
                  <c:v>38057.447916666701</c:v>
                </c:pt>
                <c:pt idx="1">
                  <c:v>38098.4375</c:v>
                </c:pt>
                <c:pt idx="2">
                  <c:v>38167.40625</c:v>
                </c:pt>
                <c:pt idx="3">
                  <c:v>38194.416666666701</c:v>
                </c:pt>
                <c:pt idx="4">
                  <c:v>38211.458333333299</c:v>
                </c:pt>
                <c:pt idx="5">
                  <c:v>38243.4375</c:v>
                </c:pt>
                <c:pt idx="7">
                  <c:v>40288.500127314801</c:v>
                </c:pt>
                <c:pt idx="8">
                  <c:v>40317.417233796303</c:v>
                </c:pt>
                <c:pt idx="9">
                  <c:v>40343.521400463003</c:v>
                </c:pt>
                <c:pt idx="10">
                  <c:v>40378.333356481497</c:v>
                </c:pt>
                <c:pt idx="11">
                  <c:v>40421.292384259301</c:v>
                </c:pt>
                <c:pt idx="12">
                  <c:v>40450.562835648198</c:v>
                </c:pt>
                <c:pt idx="13">
                  <c:v>40477.437835648198</c:v>
                </c:pt>
                <c:pt idx="15">
                  <c:v>42458.295312499999</c:v>
                </c:pt>
                <c:pt idx="16">
                  <c:v>42481.346701388902</c:v>
                </c:pt>
                <c:pt idx="17">
                  <c:v>42522.378645833298</c:v>
                </c:pt>
                <c:pt idx="18">
                  <c:v>42556.341145833299</c:v>
                </c:pt>
                <c:pt idx="19">
                  <c:v>42592.3515625</c:v>
                </c:pt>
                <c:pt idx="20">
                  <c:v>42627.371006944399</c:v>
                </c:pt>
                <c:pt idx="21">
                  <c:v>42662.371701388904</c:v>
                </c:pt>
                <c:pt idx="23">
                  <c:v>44644.354166666701</c:v>
                </c:pt>
                <c:pt idx="24">
                  <c:v>44678.375</c:v>
                </c:pt>
                <c:pt idx="25">
                  <c:v>44713.375</c:v>
                </c:pt>
                <c:pt idx="26">
                  <c:v>44754.416666666701</c:v>
                </c:pt>
                <c:pt idx="27">
                  <c:v>44781.513888888898</c:v>
                </c:pt>
                <c:pt idx="28">
                  <c:v>44824.361111111102</c:v>
                </c:pt>
                <c:pt idx="29">
                  <c:v>44858.375</c:v>
                </c:pt>
              </c:numCache>
            </c:numRef>
          </c:cat>
          <c:val>
            <c:numRef>
              <c:f>WAFIS_Seen_Chemie_Daten!$M$19:$M$48</c:f>
              <c:numCache>
                <c:formatCode>General</c:formatCode>
                <c:ptCount val="30"/>
                <c:pt idx="0">
                  <c:v>150</c:v>
                </c:pt>
                <c:pt idx="1">
                  <c:v>110</c:v>
                </c:pt>
                <c:pt idx="2">
                  <c:v>230</c:v>
                </c:pt>
                <c:pt idx="3">
                  <c:v>200</c:v>
                </c:pt>
                <c:pt idx="4">
                  <c:v>330</c:v>
                </c:pt>
                <c:pt idx="5">
                  <c:v>190</c:v>
                </c:pt>
                <c:pt idx="7">
                  <c:v>130</c:v>
                </c:pt>
                <c:pt idx="8">
                  <c:v>74</c:v>
                </c:pt>
                <c:pt idx="9">
                  <c:v>180</c:v>
                </c:pt>
                <c:pt idx="10">
                  <c:v>350</c:v>
                </c:pt>
                <c:pt idx="11">
                  <c:v>550</c:v>
                </c:pt>
                <c:pt idx="12">
                  <c:v>190</c:v>
                </c:pt>
                <c:pt idx="13">
                  <c:v>190</c:v>
                </c:pt>
                <c:pt idx="15">
                  <c:v>110</c:v>
                </c:pt>
                <c:pt idx="16">
                  <c:v>66</c:v>
                </c:pt>
                <c:pt idx="17">
                  <c:v>140</c:v>
                </c:pt>
                <c:pt idx="18">
                  <c:v>320</c:v>
                </c:pt>
                <c:pt idx="19">
                  <c:v>430</c:v>
                </c:pt>
                <c:pt idx="20">
                  <c:v>480</c:v>
                </c:pt>
                <c:pt idx="21">
                  <c:v>160</c:v>
                </c:pt>
                <c:pt idx="23">
                  <c:v>88</c:v>
                </c:pt>
                <c:pt idx="24">
                  <c:v>38</c:v>
                </c:pt>
                <c:pt idx="25">
                  <c:v>64</c:v>
                </c:pt>
                <c:pt idx="26">
                  <c:v>270</c:v>
                </c:pt>
                <c:pt idx="27">
                  <c:v>350</c:v>
                </c:pt>
                <c:pt idx="28">
                  <c:v>550</c:v>
                </c:pt>
                <c:pt idx="29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33AF-417A-AD24-E48F841CB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8"/>
        <c:overlap val="25"/>
        <c:axId val="690585776"/>
        <c:axId val="690579544"/>
      </c:barChart>
      <c:catAx>
        <c:axId val="69058577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690579544"/>
        <c:crosses val="autoZero"/>
        <c:auto val="0"/>
        <c:lblAlgn val="ctr"/>
        <c:lblOffset val="100"/>
        <c:noMultiLvlLbl val="0"/>
      </c:catAx>
      <c:valAx>
        <c:axId val="690579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 sz="16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Gesamt-Phosphor</a:t>
                </a:r>
                <a:r>
                  <a:rPr lang="de-DE" sz="16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(µg/l)</a:t>
                </a:r>
              </a:p>
            </c:rich>
          </c:tx>
          <c:layout>
            <c:manualLayout>
              <c:xMode val="edge"/>
              <c:yMode val="edge"/>
              <c:x val="6.8450366781075437E-3"/>
              <c:y val="0.292174304920946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69058577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0" workbookViewId="0"/>
  </sheetViews>
  <pageMargins left="0.7" right="0.7" top="0.78740157499999996" bottom="0.78740157499999996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0" workbookViewId="0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8780" cy="600456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0.1129</cdr:x>
      <cdr:y>0.19735</cdr:y>
    </cdr:from>
    <cdr:to>
      <cdr:x>0.25762</cdr:x>
      <cdr:y>0.27534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1048464" y="1182368"/>
          <a:ext cx="1343997" cy="467256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1200" b="1">
              <a:solidFill>
                <a:schemeClr val="tx2"/>
              </a:solidFill>
              <a:latin typeface="Arial" panose="020B0604020202020204" pitchFamily="34" charset="0"/>
              <a:cs typeface="Arial" panose="020B0604020202020204" pitchFamily="34" charset="0"/>
            </a:rPr>
            <a:t>Mittelwert</a:t>
          </a:r>
          <a:r>
            <a:rPr lang="de-DE" sz="1200" b="1" baseline="0">
              <a:solidFill>
                <a:schemeClr val="tx2"/>
              </a:solidFill>
              <a:latin typeface="Arial" panose="020B0604020202020204" pitchFamily="34" charset="0"/>
              <a:cs typeface="Arial" panose="020B0604020202020204" pitchFamily="34" charset="0"/>
            </a:rPr>
            <a:t> 2004</a:t>
          </a:r>
        </a:p>
        <a:p xmlns:a="http://schemas.openxmlformats.org/drawingml/2006/main">
          <a:pPr algn="ctr"/>
          <a:r>
            <a:rPr lang="de-DE" sz="1200" b="1" baseline="0">
              <a:solidFill>
                <a:schemeClr val="tx2"/>
              </a:solidFill>
              <a:latin typeface="Arial" panose="020B0604020202020204" pitchFamily="34" charset="0"/>
              <a:cs typeface="Arial" panose="020B0604020202020204" pitchFamily="34" charset="0"/>
            </a:rPr>
            <a:t>137 µg/l</a:t>
          </a:r>
          <a:endParaRPr lang="de-DE" sz="1200" b="1">
            <a:solidFill>
              <a:schemeClr val="tx2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0.32056</cdr:x>
      <cdr:y>0.2695</cdr:y>
    </cdr:from>
    <cdr:to>
      <cdr:x>0.46527</cdr:x>
      <cdr:y>0.34749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2974975" y="1612900"/>
          <a:ext cx="1343026" cy="466726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1200" b="1">
              <a:solidFill>
                <a:schemeClr val="accent5"/>
              </a:solidFill>
              <a:latin typeface="Arial" panose="020B0604020202020204" pitchFamily="34" charset="0"/>
              <a:cs typeface="Arial" panose="020B0604020202020204" pitchFamily="34" charset="0"/>
            </a:rPr>
            <a:t>Mittelwert</a:t>
          </a:r>
          <a:r>
            <a:rPr lang="de-DE" sz="1200" b="1" baseline="0">
              <a:solidFill>
                <a:schemeClr val="accent5"/>
              </a:solidFill>
              <a:latin typeface="Arial" panose="020B0604020202020204" pitchFamily="34" charset="0"/>
              <a:cs typeface="Arial" panose="020B0604020202020204" pitchFamily="34" charset="0"/>
            </a:rPr>
            <a:t> 2010</a:t>
          </a:r>
        </a:p>
        <a:p xmlns:a="http://schemas.openxmlformats.org/drawingml/2006/main">
          <a:pPr algn="ctr"/>
          <a:r>
            <a:rPr lang="de-DE" sz="1200" b="1" baseline="0">
              <a:solidFill>
                <a:schemeClr val="accent5"/>
              </a:solidFill>
              <a:latin typeface="Arial" panose="020B0604020202020204" pitchFamily="34" charset="0"/>
              <a:cs typeface="Arial" panose="020B0604020202020204" pitchFamily="34" charset="0"/>
            </a:rPr>
            <a:t>121 µg/l</a:t>
          </a:r>
          <a:endParaRPr lang="de-DE" sz="1200" b="1">
            <a:solidFill>
              <a:schemeClr val="accent5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0.57611</cdr:x>
      <cdr:y>0.34272</cdr:y>
    </cdr:from>
    <cdr:to>
      <cdr:x>0.72082</cdr:x>
      <cdr:y>0.4207</cdr:y>
    </cdr:to>
    <cdr:sp macro="" textlink="">
      <cdr:nvSpPr>
        <cdr:cNvPr id="7" name="Textfeld 1"/>
        <cdr:cNvSpPr txBox="1"/>
      </cdr:nvSpPr>
      <cdr:spPr>
        <a:xfrm xmlns:a="http://schemas.openxmlformats.org/drawingml/2006/main">
          <a:off x="5350252" y="2053314"/>
          <a:ext cx="1343904" cy="46719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1200" b="1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Mittelwert</a:t>
          </a:r>
          <a:r>
            <a:rPr lang="de-DE" sz="1200" b="1" baseline="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 2016</a:t>
          </a:r>
        </a:p>
        <a:p xmlns:a="http://schemas.openxmlformats.org/drawingml/2006/main">
          <a:pPr algn="ctr"/>
          <a:r>
            <a:rPr lang="de-DE" sz="1200" b="1" baseline="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83 µg/l</a:t>
          </a:r>
          <a:endParaRPr lang="de-DE" sz="1200" b="1">
            <a:solidFill>
              <a:srgbClr val="0000FF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0.80908</cdr:x>
      <cdr:y>0.41274</cdr:y>
    </cdr:from>
    <cdr:to>
      <cdr:x>0.9538</cdr:x>
      <cdr:y>0.49073</cdr:y>
    </cdr:to>
    <cdr:sp macro="" textlink="">
      <cdr:nvSpPr>
        <cdr:cNvPr id="8" name="Textfeld 1"/>
        <cdr:cNvSpPr txBox="1"/>
      </cdr:nvSpPr>
      <cdr:spPr>
        <a:xfrm xmlns:a="http://schemas.openxmlformats.org/drawingml/2006/main">
          <a:off x="7513839" y="2472817"/>
          <a:ext cx="1343997" cy="467256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1200" b="1">
              <a:solidFill>
                <a:schemeClr val="accent3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Mittelwert</a:t>
          </a:r>
          <a:r>
            <a:rPr lang="de-DE" sz="1200" b="1" baseline="0">
              <a:solidFill>
                <a:schemeClr val="accent3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 2022</a:t>
          </a:r>
        </a:p>
        <a:p xmlns:a="http://schemas.openxmlformats.org/drawingml/2006/main">
          <a:pPr algn="ctr"/>
          <a:r>
            <a:rPr lang="de-DE" sz="1200" b="1" baseline="0">
              <a:solidFill>
                <a:schemeClr val="accent3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63 µg/l</a:t>
          </a:r>
          <a:endParaRPr lang="de-DE" sz="1200" b="1">
            <a:solidFill>
              <a:schemeClr val="accent3">
                <a:lumMod val="50000"/>
              </a:schemeClr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0.75692</cdr:x>
      <cdr:y>0.06518</cdr:y>
    </cdr:from>
    <cdr:to>
      <cdr:x>0.98564</cdr:x>
      <cdr:y>0.20509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029450" y="390525"/>
          <a:ext cx="2124075" cy="838200"/>
        </a:xfrm>
        <a:prstGeom xmlns:a="http://schemas.openxmlformats.org/drawingml/2006/main" prst="rect">
          <a:avLst/>
        </a:prstGeom>
        <a:solidFill xmlns:a="http://schemas.openxmlformats.org/drawingml/2006/main">
          <a:srgbClr val="99FF99"/>
        </a:solidFill>
        <a:ln xmlns:a="http://schemas.openxmlformats.org/drawingml/2006/main">
          <a:solidFill>
            <a:srgbClr val="00B050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1600" b="1">
              <a:solidFill>
                <a:srgbClr val="00B050"/>
              </a:solidFill>
            </a:rPr>
            <a:t>Orientierungswert</a:t>
          </a:r>
          <a:r>
            <a:rPr lang="de-DE" sz="1600" b="1" baseline="0">
              <a:solidFill>
                <a:srgbClr val="00B050"/>
              </a:solidFill>
            </a:rPr>
            <a:t> </a:t>
          </a:r>
        </a:p>
        <a:p xmlns:a="http://schemas.openxmlformats.org/drawingml/2006/main">
          <a:pPr algn="ctr"/>
          <a:r>
            <a:rPr lang="de-DE" sz="1600" b="1" baseline="0">
              <a:solidFill>
                <a:srgbClr val="00B050"/>
              </a:solidFill>
            </a:rPr>
            <a:t>OGewV </a:t>
          </a:r>
        </a:p>
        <a:p xmlns:a="http://schemas.openxmlformats.org/drawingml/2006/main">
          <a:pPr algn="ctr"/>
          <a:r>
            <a:rPr lang="de-DE" sz="1600" b="1" baseline="0">
              <a:solidFill>
                <a:srgbClr val="00B050"/>
              </a:solidFill>
            </a:rPr>
            <a:t>25 - 35 µg/l</a:t>
          </a:r>
          <a:endParaRPr lang="de-DE" sz="1600" b="1">
            <a:solidFill>
              <a:srgbClr val="00B050"/>
            </a:solidFill>
          </a:endParaRPr>
        </a:p>
      </cdr:txBody>
    </cdr:sp>
  </cdr:relSizeAnchor>
  <cdr:relSizeAnchor xmlns:cdr="http://schemas.openxmlformats.org/drawingml/2006/chartDrawing">
    <cdr:from>
      <cdr:x>0.09231</cdr:x>
      <cdr:y>0.72337</cdr:y>
    </cdr:from>
    <cdr:to>
      <cdr:x>0.98667</cdr:x>
      <cdr:y>0.72337</cdr:y>
    </cdr:to>
    <cdr:cxnSp macro="">
      <cdr:nvCxnSpPr>
        <cdr:cNvPr id="4" name="Gerader Verbinder 3"/>
        <cdr:cNvCxnSpPr/>
      </cdr:nvCxnSpPr>
      <cdr:spPr>
        <a:xfrm xmlns:a="http://schemas.openxmlformats.org/drawingml/2006/main">
          <a:off x="857250" y="4333875"/>
          <a:ext cx="8305800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B05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0.09265</cdr:x>
      <cdr:y>0.74934</cdr:y>
    </cdr:from>
    <cdr:to>
      <cdr:x>0.98701</cdr:x>
      <cdr:y>0.74934</cdr:y>
    </cdr:to>
    <cdr:cxnSp macro="">
      <cdr:nvCxnSpPr>
        <cdr:cNvPr id="12" name="Gerader Verbinder 11"/>
        <cdr:cNvCxnSpPr/>
      </cdr:nvCxnSpPr>
      <cdr:spPr>
        <a:xfrm xmlns:a="http://schemas.openxmlformats.org/drawingml/2006/main">
          <a:off x="860425" y="4489450"/>
          <a:ext cx="8305800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B05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8780" cy="600456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zoomScale="80" zoomScaleNormal="80" workbookViewId="0">
      <pane ySplit="1" topLeftCell="A2" activePane="bottomLeft" state="frozen"/>
      <selection pane="bottomLeft"/>
    </sheetView>
  </sheetViews>
  <sheetFormatPr baseColWidth="10" defaultColWidth="9.109375" defaultRowHeight="13.8" x14ac:dyDescent="0.25"/>
  <cols>
    <col min="1" max="1" width="10.109375" style="1" customWidth="1"/>
    <col min="2" max="2" width="26.44140625" style="1" customWidth="1"/>
    <col min="3" max="3" width="12.88671875" style="2" customWidth="1"/>
    <col min="4" max="4" width="8.5546875" style="11" customWidth="1"/>
    <col min="5" max="7" width="9.109375" style="9"/>
    <col min="8" max="10" width="9.109375" style="1"/>
    <col min="11" max="11" width="9.109375" style="9"/>
    <col min="12" max="13" width="9.109375" style="1"/>
    <col min="14" max="14" width="28.5546875" style="1" customWidth="1"/>
    <col min="15" max="16384" width="9.109375" style="1"/>
  </cols>
  <sheetData>
    <row r="1" spans="1:14" ht="150.75" customHeight="1" x14ac:dyDescent="0.25">
      <c r="A1" s="1" t="s">
        <v>7</v>
      </c>
      <c r="B1" s="1" t="s">
        <v>6</v>
      </c>
      <c r="C1" s="2" t="s">
        <v>0</v>
      </c>
      <c r="D1" s="11" t="s">
        <v>1</v>
      </c>
      <c r="E1" s="18" t="s">
        <v>8</v>
      </c>
      <c r="F1" s="18" t="s">
        <v>9</v>
      </c>
      <c r="G1" s="18" t="s">
        <v>10</v>
      </c>
      <c r="H1" s="19" t="s">
        <v>11</v>
      </c>
      <c r="I1" s="19" t="s">
        <v>12</v>
      </c>
      <c r="J1" s="19" t="s">
        <v>13</v>
      </c>
      <c r="K1" s="7"/>
      <c r="L1" s="5" t="s">
        <v>5</v>
      </c>
      <c r="M1" s="5" t="s">
        <v>4</v>
      </c>
      <c r="N1" s="17"/>
    </row>
    <row r="2" spans="1:14" s="6" customFormat="1" x14ac:dyDescent="0.25">
      <c r="A2" s="13" t="s">
        <v>2</v>
      </c>
      <c r="B2" s="13" t="s">
        <v>3</v>
      </c>
      <c r="C2" s="15">
        <v>35816.5</v>
      </c>
      <c r="D2" s="16">
        <v>1998</v>
      </c>
      <c r="E2" s="14">
        <v>0.12</v>
      </c>
      <c r="F2" s="14"/>
      <c r="G2" s="14">
        <v>0.12</v>
      </c>
      <c r="H2" s="14">
        <v>0.115</v>
      </c>
      <c r="I2" s="14">
        <v>0.11799999999999999</v>
      </c>
      <c r="J2" s="14">
        <v>0.11799999999999999</v>
      </c>
      <c r="K2" s="8"/>
      <c r="L2" s="6">
        <f t="shared" ref="L2:L48" si="0">E2*1000</f>
        <v>120</v>
      </c>
      <c r="M2" s="6">
        <f t="shared" ref="M2:M48" si="1">G2*1000</f>
        <v>120</v>
      </c>
    </row>
    <row r="3" spans="1:14" s="6" customFormat="1" x14ac:dyDescent="0.25">
      <c r="A3" s="13" t="s">
        <v>2</v>
      </c>
      <c r="B3" s="13" t="s">
        <v>3</v>
      </c>
      <c r="C3" s="15">
        <v>35852.479166666701</v>
      </c>
      <c r="D3" s="16"/>
      <c r="E3" s="14">
        <v>0.11</v>
      </c>
      <c r="F3" s="14"/>
      <c r="G3" s="14">
        <v>0.12</v>
      </c>
      <c r="H3" s="14">
        <v>7.0000000000000007E-2</v>
      </c>
      <c r="I3" s="14">
        <v>7.3999999999999996E-2</v>
      </c>
      <c r="J3" s="14">
        <v>7.3999999999999996E-2</v>
      </c>
      <c r="K3" s="8"/>
      <c r="L3" s="6">
        <f t="shared" si="0"/>
        <v>110</v>
      </c>
      <c r="M3" s="6">
        <f t="shared" si="1"/>
        <v>120</v>
      </c>
    </row>
    <row r="4" spans="1:14" s="6" customFormat="1" x14ac:dyDescent="0.25">
      <c r="A4" s="13" t="s">
        <v>2</v>
      </c>
      <c r="B4" s="13" t="s">
        <v>3</v>
      </c>
      <c r="C4" s="15">
        <v>35877.458333333299</v>
      </c>
      <c r="D4" s="16"/>
      <c r="E4" s="14">
        <v>6.7000000000000004E-2</v>
      </c>
      <c r="F4" s="14"/>
      <c r="G4" s="14">
        <v>6.7000000000000004E-2</v>
      </c>
      <c r="H4" s="14">
        <v>6.3E-2</v>
      </c>
      <c r="I4" s="14">
        <v>6.5000000000000002E-2</v>
      </c>
      <c r="J4" s="14">
        <v>6.5000000000000002E-2</v>
      </c>
      <c r="K4" s="8"/>
      <c r="L4" s="6">
        <f t="shared" si="0"/>
        <v>67</v>
      </c>
      <c r="M4" s="6">
        <f t="shared" si="1"/>
        <v>67</v>
      </c>
    </row>
    <row r="5" spans="1:14" s="6" customFormat="1" x14ac:dyDescent="0.25">
      <c r="A5" s="13" t="s">
        <v>2</v>
      </c>
      <c r="B5" s="13" t="s">
        <v>3</v>
      </c>
      <c r="C5" s="15">
        <v>35905.458333333299</v>
      </c>
      <c r="D5" s="16"/>
      <c r="E5" s="14">
        <v>6.5000000000000002E-2</v>
      </c>
      <c r="F5" s="14">
        <v>6.2E-2</v>
      </c>
      <c r="G5" s="14">
        <v>6.0999999999999999E-2</v>
      </c>
      <c r="H5" s="14">
        <v>4.9000000000000002E-2</v>
      </c>
      <c r="I5" s="14">
        <v>5.1999999999999998E-2</v>
      </c>
      <c r="J5" s="14">
        <v>5.1999999999999998E-2</v>
      </c>
      <c r="K5" s="8"/>
      <c r="L5" s="6">
        <f t="shared" si="0"/>
        <v>65</v>
      </c>
      <c r="M5" s="6">
        <f t="shared" si="1"/>
        <v>61</v>
      </c>
    </row>
    <row r="6" spans="1:14" s="6" customFormat="1" x14ac:dyDescent="0.25">
      <c r="A6" s="13" t="s">
        <v>2</v>
      </c>
      <c r="B6" s="13" t="s">
        <v>3</v>
      </c>
      <c r="C6" s="15">
        <v>35919.458333333299</v>
      </c>
      <c r="D6" s="16"/>
      <c r="E6" s="14">
        <v>5.5E-2</v>
      </c>
      <c r="F6" s="14">
        <v>5.5E-2</v>
      </c>
      <c r="G6" s="14">
        <v>7.0999999999999994E-2</v>
      </c>
      <c r="H6" s="14">
        <v>3.9E-2</v>
      </c>
      <c r="I6" s="14">
        <v>5.8000000000000003E-2</v>
      </c>
      <c r="J6" s="14">
        <v>5.8000000000000003E-2</v>
      </c>
      <c r="K6" s="8"/>
      <c r="L6" s="6">
        <f t="shared" si="0"/>
        <v>55</v>
      </c>
      <c r="M6" s="6">
        <f t="shared" si="1"/>
        <v>71</v>
      </c>
    </row>
    <row r="7" spans="1:14" s="6" customFormat="1" x14ac:dyDescent="0.25">
      <c r="A7" s="13" t="s">
        <v>2</v>
      </c>
      <c r="B7" s="13" t="s">
        <v>3</v>
      </c>
      <c r="C7" s="15">
        <v>35940.416666666701</v>
      </c>
      <c r="D7" s="16"/>
      <c r="E7" s="14">
        <v>4.1000000000000002E-2</v>
      </c>
      <c r="F7" s="14">
        <v>4.2000000000000003E-2</v>
      </c>
      <c r="G7" s="14">
        <v>7.2999999999999995E-2</v>
      </c>
      <c r="H7" s="14">
        <v>1.6E-2</v>
      </c>
      <c r="I7" s="14">
        <v>5.0999999999999997E-2</v>
      </c>
      <c r="J7" s="14">
        <v>5.0999999999999997E-2</v>
      </c>
      <c r="K7" s="8"/>
      <c r="L7" s="6">
        <f t="shared" si="0"/>
        <v>41</v>
      </c>
      <c r="M7" s="6">
        <f t="shared" si="1"/>
        <v>73</v>
      </c>
    </row>
    <row r="8" spans="1:14" s="6" customFormat="1" x14ac:dyDescent="0.25">
      <c r="A8" s="13" t="s">
        <v>2</v>
      </c>
      <c r="B8" s="13" t="s">
        <v>3</v>
      </c>
      <c r="C8" s="15">
        <v>35955.4375</v>
      </c>
      <c r="D8" s="16"/>
      <c r="E8" s="14">
        <v>5.8999999999999997E-2</v>
      </c>
      <c r="F8" s="14">
        <v>5.5E-2</v>
      </c>
      <c r="G8" s="14">
        <v>0.16</v>
      </c>
      <c r="H8" s="14">
        <v>3.2000000000000001E-2</v>
      </c>
      <c r="I8" s="14">
        <v>0.128</v>
      </c>
      <c r="J8" s="14">
        <v>0.128</v>
      </c>
      <c r="K8" s="8"/>
      <c r="L8" s="6">
        <f t="shared" si="0"/>
        <v>59</v>
      </c>
      <c r="M8" s="6">
        <f t="shared" si="1"/>
        <v>160</v>
      </c>
    </row>
    <row r="9" spans="1:14" s="6" customFormat="1" x14ac:dyDescent="0.25">
      <c r="A9" s="13" t="s">
        <v>2</v>
      </c>
      <c r="B9" s="13" t="s">
        <v>3</v>
      </c>
      <c r="C9" s="15">
        <v>35971.458333333299</v>
      </c>
      <c r="D9" s="16"/>
      <c r="E9" s="14">
        <v>6.3E-2</v>
      </c>
      <c r="F9" s="14">
        <v>8.1000000000000003E-2</v>
      </c>
      <c r="G9" s="14">
        <v>0.34</v>
      </c>
      <c r="H9" s="14">
        <v>4.5999999999999999E-2</v>
      </c>
      <c r="I9" s="14">
        <v>0.28199999999999997</v>
      </c>
      <c r="J9" s="14">
        <v>0.28199999999999997</v>
      </c>
      <c r="K9" s="8"/>
      <c r="L9" s="6">
        <f t="shared" si="0"/>
        <v>63</v>
      </c>
      <c r="M9" s="6">
        <f t="shared" si="1"/>
        <v>340</v>
      </c>
    </row>
    <row r="10" spans="1:14" s="6" customFormat="1" x14ac:dyDescent="0.25">
      <c r="A10" s="13" t="s">
        <v>2</v>
      </c>
      <c r="B10" s="13" t="s">
        <v>3</v>
      </c>
      <c r="C10" s="15">
        <v>35990.416666666701</v>
      </c>
      <c r="D10" s="16"/>
      <c r="E10" s="14">
        <v>0.14000000000000001</v>
      </c>
      <c r="F10" s="14">
        <v>0.13</v>
      </c>
      <c r="G10" s="14">
        <v>0.22</v>
      </c>
      <c r="H10" s="14">
        <v>7.6999999999999999E-2</v>
      </c>
      <c r="I10" s="14">
        <v>0.158</v>
      </c>
      <c r="J10" s="14">
        <v>0.158</v>
      </c>
      <c r="K10" s="8"/>
      <c r="L10" s="6">
        <f t="shared" si="0"/>
        <v>140</v>
      </c>
      <c r="M10" s="6">
        <f t="shared" si="1"/>
        <v>220</v>
      </c>
    </row>
    <row r="11" spans="1:14" s="6" customFormat="1" x14ac:dyDescent="0.25">
      <c r="A11" s="13" t="s">
        <v>2</v>
      </c>
      <c r="B11" s="13" t="s">
        <v>3</v>
      </c>
      <c r="C11" s="15">
        <v>36004.458333333299</v>
      </c>
      <c r="D11" s="16"/>
      <c r="E11" s="14">
        <v>0.12</v>
      </c>
      <c r="F11" s="14">
        <v>0.12</v>
      </c>
      <c r="G11" s="14">
        <v>0.19</v>
      </c>
      <c r="H11" s="14">
        <v>6.7000000000000004E-2</v>
      </c>
      <c r="I11" s="14">
        <v>0.13600000000000001</v>
      </c>
      <c r="J11" s="14">
        <v>0.13600000000000001</v>
      </c>
      <c r="K11" s="8"/>
      <c r="L11" s="6">
        <f t="shared" si="0"/>
        <v>120</v>
      </c>
      <c r="M11" s="6">
        <f t="shared" si="1"/>
        <v>190</v>
      </c>
    </row>
    <row r="12" spans="1:14" s="6" customFormat="1" x14ac:dyDescent="0.25">
      <c r="A12" s="13" t="s">
        <v>2</v>
      </c>
      <c r="B12" s="13" t="s">
        <v>3</v>
      </c>
      <c r="C12" s="15">
        <v>36017.5</v>
      </c>
      <c r="D12" s="16"/>
      <c r="E12" s="14">
        <v>0.13</v>
      </c>
      <c r="F12" s="14">
        <v>0.14000000000000001</v>
      </c>
      <c r="G12" s="14">
        <v>0.23</v>
      </c>
      <c r="H12" s="14">
        <v>8.3000000000000004E-2</v>
      </c>
      <c r="I12" s="14">
        <v>0.20100000000000001</v>
      </c>
      <c r="J12" s="14">
        <v>0.20100000000000001</v>
      </c>
      <c r="K12" s="8"/>
      <c r="L12" s="6">
        <f t="shared" si="0"/>
        <v>130</v>
      </c>
      <c r="M12" s="6">
        <f t="shared" si="1"/>
        <v>230</v>
      </c>
    </row>
    <row r="13" spans="1:14" s="6" customFormat="1" x14ac:dyDescent="0.25">
      <c r="A13" s="13" t="s">
        <v>2</v>
      </c>
      <c r="B13" s="13" t="s">
        <v>3</v>
      </c>
      <c r="C13" s="15">
        <v>36048.458333333299</v>
      </c>
      <c r="D13" s="16"/>
      <c r="E13" s="14">
        <v>0.16</v>
      </c>
      <c r="F13" s="14">
        <v>0.16</v>
      </c>
      <c r="G13" s="14">
        <v>0.15</v>
      </c>
      <c r="H13" s="14">
        <v>0.106</v>
      </c>
      <c r="I13" s="14">
        <v>0.105</v>
      </c>
      <c r="J13" s="14">
        <v>0.105</v>
      </c>
      <c r="K13" s="8"/>
      <c r="L13" s="6">
        <f t="shared" si="0"/>
        <v>160</v>
      </c>
      <c r="M13" s="6">
        <f t="shared" si="1"/>
        <v>150</v>
      </c>
    </row>
    <row r="14" spans="1:14" s="6" customFormat="1" x14ac:dyDescent="0.25">
      <c r="A14" s="13" t="s">
        <v>2</v>
      </c>
      <c r="B14" s="13" t="s">
        <v>3</v>
      </c>
      <c r="C14" s="15">
        <v>36076.458333333299</v>
      </c>
      <c r="D14" s="16"/>
      <c r="E14" s="14">
        <v>0.16</v>
      </c>
      <c r="F14" s="14"/>
      <c r="G14" s="14">
        <v>0.17</v>
      </c>
      <c r="H14" s="14">
        <v>0.125</v>
      </c>
      <c r="I14" s="14">
        <v>0.129</v>
      </c>
      <c r="J14" s="14">
        <v>0.129</v>
      </c>
      <c r="K14" s="8"/>
      <c r="L14" s="6">
        <f t="shared" si="0"/>
        <v>160</v>
      </c>
      <c r="M14" s="6">
        <f t="shared" si="1"/>
        <v>170</v>
      </c>
    </row>
    <row r="15" spans="1:14" s="6" customFormat="1" x14ac:dyDescent="0.25">
      <c r="A15" s="13" t="s">
        <v>2</v>
      </c>
      <c r="B15" s="13" t="s">
        <v>3</v>
      </c>
      <c r="C15" s="15">
        <v>36090.4375</v>
      </c>
      <c r="D15" s="16"/>
      <c r="E15" s="14">
        <v>0.15</v>
      </c>
      <c r="F15" s="14"/>
      <c r="G15" s="14">
        <v>0.14000000000000001</v>
      </c>
      <c r="H15" s="14">
        <v>0.11600000000000001</v>
      </c>
      <c r="I15" s="14">
        <v>0.11899999999999999</v>
      </c>
      <c r="J15" s="14">
        <v>0.11899999999999999</v>
      </c>
      <c r="K15" s="8"/>
      <c r="L15" s="6">
        <f t="shared" si="0"/>
        <v>150</v>
      </c>
      <c r="M15" s="6">
        <f t="shared" si="1"/>
        <v>140</v>
      </c>
    </row>
    <row r="16" spans="1:14" s="6" customFormat="1" x14ac:dyDescent="0.25">
      <c r="A16" s="13" t="s">
        <v>2</v>
      </c>
      <c r="B16" s="13" t="s">
        <v>3</v>
      </c>
      <c r="C16" s="15">
        <v>36108.4375</v>
      </c>
      <c r="D16" s="16"/>
      <c r="E16" s="14">
        <v>0.16</v>
      </c>
      <c r="F16" s="14"/>
      <c r="G16" s="14">
        <v>0.15</v>
      </c>
      <c r="H16" s="14">
        <v>9.2999999999999999E-2</v>
      </c>
      <c r="I16" s="14">
        <v>9.0999999999999998E-2</v>
      </c>
      <c r="J16" s="14">
        <v>9.0999999999999998E-2</v>
      </c>
      <c r="K16" s="8"/>
      <c r="L16" s="6">
        <f t="shared" si="0"/>
        <v>160</v>
      </c>
      <c r="M16" s="6">
        <f t="shared" si="1"/>
        <v>150</v>
      </c>
    </row>
    <row r="17" spans="1:15" s="6" customFormat="1" x14ac:dyDescent="0.25">
      <c r="A17" s="13" t="s">
        <v>2</v>
      </c>
      <c r="B17" s="13" t="s">
        <v>3</v>
      </c>
      <c r="C17" s="15">
        <v>36150.5</v>
      </c>
      <c r="D17" s="16"/>
      <c r="E17" s="14">
        <v>0.12</v>
      </c>
      <c r="F17" s="14"/>
      <c r="G17" s="14">
        <v>0.15</v>
      </c>
      <c r="H17" s="14">
        <v>0.105</v>
      </c>
      <c r="I17" s="14">
        <v>0.108</v>
      </c>
      <c r="J17" s="14">
        <v>0.108</v>
      </c>
      <c r="K17" s="8"/>
      <c r="L17" s="6">
        <f t="shared" si="0"/>
        <v>120</v>
      </c>
      <c r="M17" s="6">
        <f t="shared" si="1"/>
        <v>150</v>
      </c>
    </row>
    <row r="18" spans="1:15" s="6" customFormat="1" x14ac:dyDescent="0.25">
      <c r="C18" s="20"/>
      <c r="D18" s="12"/>
      <c r="E18" s="8"/>
      <c r="F18" s="8"/>
      <c r="G18" s="8"/>
      <c r="H18" s="8"/>
      <c r="I18" s="8"/>
      <c r="J18" s="8"/>
      <c r="K18" s="8"/>
    </row>
    <row r="19" spans="1:15" x14ac:dyDescent="0.25">
      <c r="A19" s="1" t="s">
        <v>2</v>
      </c>
      <c r="B19" s="1" t="s">
        <v>3</v>
      </c>
      <c r="C19" s="2">
        <v>38057.447916666701</v>
      </c>
      <c r="D19" s="11">
        <v>2004</v>
      </c>
      <c r="E19" s="9">
        <v>0.15</v>
      </c>
      <c r="F19" s="9">
        <v>0.15</v>
      </c>
      <c r="G19" s="9">
        <v>0.15</v>
      </c>
      <c r="H19" s="9">
        <v>0.13900000000000001</v>
      </c>
      <c r="I19" s="9">
        <v>0.13900000000000001</v>
      </c>
      <c r="J19" s="9">
        <v>0.13900000000000001</v>
      </c>
      <c r="K19" s="8"/>
      <c r="L19" s="1">
        <f t="shared" si="0"/>
        <v>150</v>
      </c>
      <c r="M19" s="6">
        <f t="shared" si="1"/>
        <v>150</v>
      </c>
      <c r="O19" s="3"/>
    </row>
    <row r="20" spans="1:15" x14ac:dyDescent="0.25">
      <c r="A20" s="1" t="s">
        <v>2</v>
      </c>
      <c r="B20" s="1" t="s">
        <v>3</v>
      </c>
      <c r="C20" s="2">
        <v>38098.4375</v>
      </c>
      <c r="E20" s="9">
        <v>8.1000000000000003E-2</v>
      </c>
      <c r="F20" s="9">
        <v>8.3000000000000004E-2</v>
      </c>
      <c r="G20" s="9">
        <v>0.11</v>
      </c>
      <c r="H20" s="9">
        <v>4.2999999999999997E-2</v>
      </c>
      <c r="I20" s="9">
        <v>6.9000000000000006E-2</v>
      </c>
      <c r="J20" s="9">
        <v>6.9000000000000006E-2</v>
      </c>
      <c r="L20" s="1">
        <f t="shared" si="0"/>
        <v>81</v>
      </c>
      <c r="M20" s="6">
        <f t="shared" si="1"/>
        <v>110</v>
      </c>
      <c r="O20" s="3"/>
    </row>
    <row r="21" spans="1:15" x14ac:dyDescent="0.25">
      <c r="A21" s="1" t="s">
        <v>2</v>
      </c>
      <c r="B21" s="1" t="s">
        <v>3</v>
      </c>
      <c r="C21" s="2">
        <v>38167.40625</v>
      </c>
      <c r="E21" s="9">
        <v>0.13</v>
      </c>
      <c r="F21" s="9">
        <v>0.13</v>
      </c>
      <c r="G21" s="9">
        <v>0.23</v>
      </c>
      <c r="H21" s="9">
        <v>0.114</v>
      </c>
      <c r="I21" s="9">
        <v>0.22600000000000001</v>
      </c>
      <c r="J21" s="9">
        <v>0.22600000000000001</v>
      </c>
      <c r="L21" s="1">
        <f t="shared" si="0"/>
        <v>130</v>
      </c>
      <c r="M21" s="6">
        <f t="shared" si="1"/>
        <v>230</v>
      </c>
      <c r="O21" s="3"/>
    </row>
    <row r="22" spans="1:15" x14ac:dyDescent="0.25">
      <c r="A22" s="1" t="s">
        <v>2</v>
      </c>
      <c r="B22" s="1" t="s">
        <v>3</v>
      </c>
      <c r="C22" s="2">
        <v>38194.416666666701</v>
      </c>
      <c r="E22" s="9">
        <v>0.14000000000000001</v>
      </c>
      <c r="F22" s="9">
        <v>0.15</v>
      </c>
      <c r="G22" s="9">
        <v>0.2</v>
      </c>
      <c r="H22" s="9">
        <v>0.10199999999999999</v>
      </c>
      <c r="I22" s="9">
        <v>0.185</v>
      </c>
      <c r="J22" s="9">
        <v>0.185</v>
      </c>
      <c r="L22" s="1">
        <f t="shared" si="0"/>
        <v>140</v>
      </c>
      <c r="M22" s="6">
        <f t="shared" si="1"/>
        <v>200</v>
      </c>
      <c r="O22" s="3"/>
    </row>
    <row r="23" spans="1:15" x14ac:dyDescent="0.25">
      <c r="A23" s="1" t="s">
        <v>2</v>
      </c>
      <c r="B23" s="1" t="s">
        <v>3</v>
      </c>
      <c r="C23" s="2">
        <v>38211.458333333299</v>
      </c>
      <c r="E23" s="9">
        <v>0.13</v>
      </c>
      <c r="F23" s="9">
        <v>0.19</v>
      </c>
      <c r="G23" s="9">
        <v>0.33</v>
      </c>
      <c r="H23" s="9">
        <v>9.7000000000000003E-2</v>
      </c>
      <c r="I23" s="9">
        <v>0.30399999999999999</v>
      </c>
      <c r="J23" s="9">
        <v>0.30399999999999999</v>
      </c>
      <c r="L23" s="1">
        <f t="shared" si="0"/>
        <v>130</v>
      </c>
      <c r="M23" s="6">
        <f t="shared" si="1"/>
        <v>330</v>
      </c>
      <c r="O23" s="3"/>
    </row>
    <row r="24" spans="1:15" x14ac:dyDescent="0.25">
      <c r="A24" s="1" t="s">
        <v>2</v>
      </c>
      <c r="B24" s="1" t="s">
        <v>3</v>
      </c>
      <c r="C24" s="2">
        <v>38243.4375</v>
      </c>
      <c r="E24" s="9">
        <v>0.19</v>
      </c>
      <c r="F24" s="9">
        <v>0.19</v>
      </c>
      <c r="G24" s="9">
        <v>0.19</v>
      </c>
      <c r="H24" s="9">
        <v>0.17199999999999999</v>
      </c>
      <c r="I24" s="9">
        <v>0.17299999999999999</v>
      </c>
      <c r="J24" s="9">
        <v>0.17299999999999999</v>
      </c>
      <c r="L24" s="1">
        <f t="shared" si="0"/>
        <v>190</v>
      </c>
      <c r="M24" s="6">
        <f t="shared" si="1"/>
        <v>190</v>
      </c>
      <c r="O24" s="3"/>
    </row>
    <row r="25" spans="1:15" x14ac:dyDescent="0.25">
      <c r="H25" s="9"/>
      <c r="I25" s="9"/>
      <c r="J25" s="9"/>
      <c r="M25" s="6"/>
      <c r="O25" s="3"/>
    </row>
    <row r="26" spans="1:15" x14ac:dyDescent="0.25">
      <c r="A26" s="1" t="s">
        <v>2</v>
      </c>
      <c r="B26" s="1" t="s">
        <v>3</v>
      </c>
      <c r="C26" s="2">
        <v>40288.500127314801</v>
      </c>
      <c r="D26" s="11">
        <v>2010</v>
      </c>
      <c r="E26" s="9">
        <v>0.12</v>
      </c>
      <c r="F26" s="9">
        <v>0.12</v>
      </c>
      <c r="G26" s="9">
        <v>0.13</v>
      </c>
      <c r="H26" s="9">
        <v>5.3999999999999999E-2</v>
      </c>
      <c r="I26" s="9">
        <v>5.6000000000000001E-2</v>
      </c>
      <c r="J26" s="9">
        <v>5.6000000000000001E-2</v>
      </c>
      <c r="L26" s="1">
        <f t="shared" si="0"/>
        <v>120</v>
      </c>
      <c r="M26" s="6">
        <f t="shared" si="1"/>
        <v>130</v>
      </c>
      <c r="O26" s="3"/>
    </row>
    <row r="27" spans="1:15" x14ac:dyDescent="0.25">
      <c r="A27" s="1" t="s">
        <v>2</v>
      </c>
      <c r="B27" s="1" t="s">
        <v>3</v>
      </c>
      <c r="C27" s="2">
        <v>40317.417233796303</v>
      </c>
      <c r="E27" s="9">
        <v>7.4999999999999997E-2</v>
      </c>
      <c r="F27" s="9">
        <v>7.4999999999999997E-2</v>
      </c>
      <c r="G27" s="9">
        <v>7.3999999999999996E-2</v>
      </c>
      <c r="H27" s="9">
        <v>4.9000000000000002E-2</v>
      </c>
      <c r="I27" s="9">
        <v>5.2999999999999999E-2</v>
      </c>
      <c r="J27" s="9">
        <v>5.2999999999999999E-2</v>
      </c>
      <c r="L27" s="1">
        <f t="shared" si="0"/>
        <v>75</v>
      </c>
      <c r="M27" s="6">
        <f t="shared" si="1"/>
        <v>74</v>
      </c>
      <c r="O27" s="3"/>
    </row>
    <row r="28" spans="1:15" x14ac:dyDescent="0.25">
      <c r="A28" s="1" t="s">
        <v>2</v>
      </c>
      <c r="B28" s="1" t="s">
        <v>3</v>
      </c>
      <c r="C28" s="2">
        <v>40343.521400463003</v>
      </c>
      <c r="E28" s="9">
        <v>7.4999999999999997E-2</v>
      </c>
      <c r="F28" s="9">
        <v>8.7999999999999995E-2</v>
      </c>
      <c r="G28" s="9">
        <v>0.18</v>
      </c>
      <c r="H28" s="9">
        <v>5.8000000000000003E-2</v>
      </c>
      <c r="I28" s="9">
        <v>0.16200000000000001</v>
      </c>
      <c r="J28" s="9">
        <v>0.16200000000000001</v>
      </c>
      <c r="L28" s="1">
        <f t="shared" si="0"/>
        <v>75</v>
      </c>
      <c r="M28" s="6">
        <f t="shared" si="1"/>
        <v>180</v>
      </c>
      <c r="O28" s="3"/>
    </row>
    <row r="29" spans="1:15" x14ac:dyDescent="0.25">
      <c r="A29" s="1" t="s">
        <v>2</v>
      </c>
      <c r="B29" s="1" t="s">
        <v>3</v>
      </c>
      <c r="C29" s="2">
        <v>40378.333356481497</v>
      </c>
      <c r="E29" s="9">
        <v>7.0000000000000007E-2</v>
      </c>
      <c r="F29" s="9">
        <v>0.13</v>
      </c>
      <c r="G29" s="9">
        <v>0.35</v>
      </c>
      <c r="H29" s="9">
        <v>3.5000000000000003E-2</v>
      </c>
      <c r="I29" s="9">
        <v>0.28699999999999998</v>
      </c>
      <c r="J29" s="9">
        <v>0.28699999999999998</v>
      </c>
      <c r="L29" s="1">
        <f t="shared" si="0"/>
        <v>70</v>
      </c>
      <c r="M29" s="6">
        <f t="shared" si="1"/>
        <v>350</v>
      </c>
      <c r="O29" s="3"/>
    </row>
    <row r="30" spans="1:15" x14ac:dyDescent="0.25">
      <c r="A30" s="1" t="s">
        <v>2</v>
      </c>
      <c r="B30" s="1" t="s">
        <v>3</v>
      </c>
      <c r="C30" s="2">
        <v>40421.292384259301</v>
      </c>
      <c r="E30" s="9">
        <v>0.13</v>
      </c>
      <c r="F30" s="9">
        <v>0.13</v>
      </c>
      <c r="G30" s="9">
        <v>0.55000000000000004</v>
      </c>
      <c r="H30" s="9">
        <v>9.7000000000000003E-2</v>
      </c>
      <c r="I30" s="9">
        <v>0.502</v>
      </c>
      <c r="J30" s="9">
        <v>0.502</v>
      </c>
      <c r="L30" s="1">
        <f t="shared" si="0"/>
        <v>130</v>
      </c>
      <c r="M30" s="6">
        <f t="shared" si="1"/>
        <v>550</v>
      </c>
      <c r="O30" s="3"/>
    </row>
    <row r="31" spans="1:15" x14ac:dyDescent="0.25">
      <c r="A31" s="1" t="s">
        <v>2</v>
      </c>
      <c r="B31" s="1" t="s">
        <v>3</v>
      </c>
      <c r="C31" s="2">
        <v>40450.562835648198</v>
      </c>
      <c r="E31" s="9">
        <v>0.19</v>
      </c>
      <c r="F31" s="9">
        <v>0.19</v>
      </c>
      <c r="G31" s="9">
        <v>0.19</v>
      </c>
      <c r="H31" s="9">
        <v>0.17199999999999999</v>
      </c>
      <c r="I31" s="9">
        <v>0.17100000000000001</v>
      </c>
      <c r="J31" s="9">
        <v>0.17100000000000001</v>
      </c>
      <c r="L31" s="1">
        <f t="shared" si="0"/>
        <v>190</v>
      </c>
      <c r="M31" s="6">
        <f t="shared" si="1"/>
        <v>190</v>
      </c>
      <c r="O31" s="3"/>
    </row>
    <row r="32" spans="1:15" x14ac:dyDescent="0.25">
      <c r="A32" s="1" t="s">
        <v>2</v>
      </c>
      <c r="B32" s="1" t="s">
        <v>3</v>
      </c>
      <c r="C32" s="2">
        <v>40477.437835648198</v>
      </c>
      <c r="E32" s="9">
        <v>0.19</v>
      </c>
      <c r="F32" s="9">
        <v>0.19</v>
      </c>
      <c r="G32" s="9">
        <v>0.19</v>
      </c>
      <c r="H32" s="9">
        <v>0.14799999999999999</v>
      </c>
      <c r="I32" s="9">
        <v>0.16400000000000001</v>
      </c>
      <c r="J32" s="9">
        <v>0.16400000000000001</v>
      </c>
      <c r="L32" s="1">
        <f t="shared" si="0"/>
        <v>190</v>
      </c>
      <c r="M32" s="6">
        <f t="shared" si="1"/>
        <v>190</v>
      </c>
      <c r="O32" s="3"/>
    </row>
    <row r="33" spans="1:15" x14ac:dyDescent="0.25">
      <c r="H33" s="9"/>
      <c r="I33" s="9"/>
      <c r="J33" s="9"/>
      <c r="M33" s="6"/>
      <c r="O33" s="3"/>
    </row>
    <row r="34" spans="1:15" x14ac:dyDescent="0.25">
      <c r="A34" s="1" t="s">
        <v>2</v>
      </c>
      <c r="B34" s="1" t="s">
        <v>3</v>
      </c>
      <c r="C34" s="2">
        <v>42458.295312499999</v>
      </c>
      <c r="D34" s="11">
        <v>2016</v>
      </c>
      <c r="E34" s="9">
        <v>0.11</v>
      </c>
      <c r="F34" s="9">
        <v>0.11</v>
      </c>
      <c r="G34" s="9">
        <v>0.11</v>
      </c>
      <c r="H34" s="9">
        <v>6.8000000000000005E-2</v>
      </c>
      <c r="I34" s="9">
        <v>6.7000000000000004E-2</v>
      </c>
      <c r="J34" s="9">
        <v>6.7000000000000004E-2</v>
      </c>
      <c r="L34" s="1">
        <f t="shared" si="0"/>
        <v>110</v>
      </c>
      <c r="M34" s="6">
        <f t="shared" si="1"/>
        <v>110</v>
      </c>
      <c r="O34" s="3"/>
    </row>
    <row r="35" spans="1:15" x14ac:dyDescent="0.25">
      <c r="A35" s="1" t="s">
        <v>2</v>
      </c>
      <c r="B35" s="1" t="s">
        <v>3</v>
      </c>
      <c r="C35" s="2">
        <v>42481.346701388902</v>
      </c>
      <c r="E35" s="9">
        <v>6.5000000000000002E-2</v>
      </c>
      <c r="F35" s="9">
        <v>6.7000000000000004E-2</v>
      </c>
      <c r="G35" s="9">
        <v>6.6000000000000003E-2</v>
      </c>
      <c r="H35" s="9">
        <v>1.2E-2</v>
      </c>
      <c r="I35" s="9">
        <v>1.4E-2</v>
      </c>
      <c r="J35" s="9">
        <v>1.4E-2</v>
      </c>
      <c r="L35" s="1">
        <f t="shared" si="0"/>
        <v>65</v>
      </c>
      <c r="M35" s="6">
        <f t="shared" si="1"/>
        <v>66</v>
      </c>
      <c r="O35" s="3"/>
    </row>
    <row r="36" spans="1:15" x14ac:dyDescent="0.25">
      <c r="A36" s="1" t="s">
        <v>2</v>
      </c>
      <c r="B36" s="1" t="s">
        <v>3</v>
      </c>
      <c r="C36" s="2">
        <v>42522.378645833298</v>
      </c>
      <c r="E36" s="9">
        <v>5.5E-2</v>
      </c>
      <c r="F36" s="9">
        <v>5.5E-2</v>
      </c>
      <c r="G36" s="9">
        <v>0.14000000000000001</v>
      </c>
      <c r="H36" s="9">
        <v>2.5000000000000001E-2</v>
      </c>
      <c r="I36" s="9">
        <v>9.9000000000000005E-2</v>
      </c>
      <c r="J36" s="9">
        <v>9.9000000000000005E-2</v>
      </c>
      <c r="L36" s="1">
        <f t="shared" si="0"/>
        <v>55</v>
      </c>
      <c r="M36" s="6">
        <f t="shared" si="1"/>
        <v>140</v>
      </c>
      <c r="O36" s="3"/>
    </row>
    <row r="37" spans="1:15" x14ac:dyDescent="0.25">
      <c r="A37" s="1" t="s">
        <v>2</v>
      </c>
      <c r="B37" s="1" t="s">
        <v>3</v>
      </c>
      <c r="C37" s="2">
        <v>42556.341145833299</v>
      </c>
      <c r="E37" s="9">
        <v>0.04</v>
      </c>
      <c r="F37" s="9">
        <v>4.2999999999999997E-2</v>
      </c>
      <c r="G37" s="9">
        <v>0.32</v>
      </c>
      <c r="H37" s="9">
        <v>1.2999999999999999E-2</v>
      </c>
      <c r="I37" s="9">
        <v>0.29299999999999998</v>
      </c>
      <c r="J37" s="9">
        <v>0.29299999999999998</v>
      </c>
      <c r="L37" s="1">
        <f t="shared" si="0"/>
        <v>40</v>
      </c>
      <c r="M37" s="6">
        <f t="shared" si="1"/>
        <v>320</v>
      </c>
      <c r="O37" s="3"/>
    </row>
    <row r="38" spans="1:15" x14ac:dyDescent="0.25">
      <c r="A38" s="1" t="s">
        <v>2</v>
      </c>
      <c r="B38" s="1" t="s">
        <v>3</v>
      </c>
      <c r="C38" s="2">
        <v>42592.3515625</v>
      </c>
      <c r="E38" s="9">
        <v>7.0999999999999994E-2</v>
      </c>
      <c r="F38" s="9">
        <v>6.5000000000000002E-2</v>
      </c>
      <c r="G38" s="9">
        <v>0.43</v>
      </c>
      <c r="H38" s="9">
        <v>5.0999999999999997E-2</v>
      </c>
      <c r="I38" s="9">
        <v>0.38900000000000001</v>
      </c>
      <c r="J38" s="9">
        <v>0.38900000000000001</v>
      </c>
      <c r="L38" s="1">
        <f t="shared" si="0"/>
        <v>71</v>
      </c>
      <c r="M38" s="6">
        <f t="shared" si="1"/>
        <v>430</v>
      </c>
      <c r="O38" s="3"/>
    </row>
    <row r="39" spans="1:15" x14ac:dyDescent="0.25">
      <c r="A39" s="1" t="s">
        <v>2</v>
      </c>
      <c r="B39" s="1" t="s">
        <v>3</v>
      </c>
      <c r="C39" s="2">
        <v>42627.371006944399</v>
      </c>
      <c r="E39" s="9">
        <v>7.2999999999999995E-2</v>
      </c>
      <c r="F39" s="9">
        <v>0.11</v>
      </c>
      <c r="G39" s="9">
        <v>0.48</v>
      </c>
      <c r="H39" s="9">
        <v>4.3999999999999997E-2</v>
      </c>
      <c r="I39" s="9">
        <v>0.497</v>
      </c>
      <c r="J39" s="9">
        <v>0.497</v>
      </c>
      <c r="L39" s="1">
        <f t="shared" si="0"/>
        <v>73</v>
      </c>
      <c r="M39" s="6">
        <f t="shared" si="1"/>
        <v>480</v>
      </c>
      <c r="O39" s="3"/>
    </row>
    <row r="40" spans="1:15" x14ac:dyDescent="0.25">
      <c r="A40" s="1" t="s">
        <v>2</v>
      </c>
      <c r="B40" s="1" t="s">
        <v>3</v>
      </c>
      <c r="C40" s="2">
        <v>42662.371701388904</v>
      </c>
      <c r="E40" s="9">
        <v>0.17</v>
      </c>
      <c r="F40" s="9">
        <v>0.17</v>
      </c>
      <c r="G40" s="9">
        <v>0.16</v>
      </c>
      <c r="H40" s="9">
        <v>0.13400000000000001</v>
      </c>
      <c r="I40" s="9">
        <v>0.14000000000000001</v>
      </c>
      <c r="J40" s="9">
        <v>0.14000000000000001</v>
      </c>
      <c r="L40" s="1">
        <f t="shared" si="0"/>
        <v>170</v>
      </c>
      <c r="M40" s="6">
        <f t="shared" si="1"/>
        <v>160</v>
      </c>
      <c r="O40" s="3"/>
    </row>
    <row r="41" spans="1:15" x14ac:dyDescent="0.25">
      <c r="H41" s="9"/>
      <c r="I41" s="9"/>
      <c r="J41" s="9"/>
      <c r="M41" s="6"/>
      <c r="O41" s="3"/>
    </row>
    <row r="42" spans="1:15" x14ac:dyDescent="0.25">
      <c r="A42" s="1" t="s">
        <v>2</v>
      </c>
      <c r="B42" s="1" t="s">
        <v>3</v>
      </c>
      <c r="C42" s="4">
        <v>44644.354166666701</v>
      </c>
      <c r="D42" s="11">
        <v>2022</v>
      </c>
      <c r="E42" s="10">
        <v>7.1999999999999995E-2</v>
      </c>
      <c r="F42" s="10">
        <v>6.8000000000000005E-2</v>
      </c>
      <c r="G42" s="10">
        <v>8.7999999999999995E-2</v>
      </c>
      <c r="H42" s="10">
        <v>3.5999999999999997E-2</v>
      </c>
      <c r="I42" s="10">
        <v>3.9E-2</v>
      </c>
      <c r="J42" s="10">
        <v>3.9E-2</v>
      </c>
      <c r="K42" s="10"/>
      <c r="L42" s="1">
        <f t="shared" si="0"/>
        <v>72</v>
      </c>
      <c r="M42" s="6">
        <f t="shared" si="1"/>
        <v>88</v>
      </c>
      <c r="O42" s="3"/>
    </row>
    <row r="43" spans="1:15" x14ac:dyDescent="0.25">
      <c r="A43" s="1" t="s">
        <v>2</v>
      </c>
      <c r="B43" s="1" t="s">
        <v>3</v>
      </c>
      <c r="C43" s="4">
        <v>44678.375</v>
      </c>
      <c r="E43" s="10">
        <v>3.6999999999999998E-2</v>
      </c>
      <c r="F43" s="10">
        <v>3.3000000000000002E-2</v>
      </c>
      <c r="G43" s="10">
        <v>3.7999999999999999E-2</v>
      </c>
      <c r="H43" s="10">
        <v>8.5000000000000006E-3</v>
      </c>
      <c r="I43" s="10">
        <v>1.4E-2</v>
      </c>
      <c r="J43" s="10">
        <v>1.4E-2</v>
      </c>
      <c r="K43" s="10"/>
      <c r="L43" s="1">
        <f t="shared" si="0"/>
        <v>37</v>
      </c>
      <c r="M43" s="6">
        <f t="shared" si="1"/>
        <v>38</v>
      </c>
    </row>
    <row r="44" spans="1:15" x14ac:dyDescent="0.25">
      <c r="A44" s="1" t="s">
        <v>2</v>
      </c>
      <c r="B44" s="1" t="s">
        <v>3</v>
      </c>
      <c r="C44" s="4">
        <v>44713.375</v>
      </c>
      <c r="E44" s="10">
        <v>1.7999999999999999E-2</v>
      </c>
      <c r="F44" s="10">
        <v>2.1999999999999999E-2</v>
      </c>
      <c r="G44" s="10">
        <v>6.4000000000000001E-2</v>
      </c>
      <c r="H44" s="10">
        <v>1.2E-2</v>
      </c>
      <c r="I44" s="10">
        <v>5.0999999999999997E-2</v>
      </c>
      <c r="J44" s="10">
        <v>5.0999999999999997E-2</v>
      </c>
      <c r="K44" s="10"/>
      <c r="L44" s="1">
        <f t="shared" si="0"/>
        <v>18</v>
      </c>
      <c r="M44" s="6">
        <f t="shared" si="1"/>
        <v>64</v>
      </c>
    </row>
    <row r="45" spans="1:15" x14ac:dyDescent="0.25">
      <c r="A45" s="1" t="s">
        <v>2</v>
      </c>
      <c r="B45" s="1" t="s">
        <v>3</v>
      </c>
      <c r="C45" s="4">
        <v>44754.416666666701</v>
      </c>
      <c r="E45" s="10">
        <v>3.5999999999999997E-2</v>
      </c>
      <c r="F45" s="10">
        <v>4.3999999999999997E-2</v>
      </c>
      <c r="G45" s="10">
        <v>0.27</v>
      </c>
      <c r="H45" s="10">
        <v>1.0999999999999999E-2</v>
      </c>
      <c r="I45" s="10">
        <v>0.21</v>
      </c>
      <c r="J45" s="10">
        <v>0.21</v>
      </c>
      <c r="K45" s="10"/>
      <c r="L45" s="1">
        <f t="shared" si="0"/>
        <v>36</v>
      </c>
      <c r="M45" s="6">
        <f t="shared" si="1"/>
        <v>270</v>
      </c>
    </row>
    <row r="46" spans="1:15" x14ac:dyDescent="0.25">
      <c r="A46" s="1" t="s">
        <v>2</v>
      </c>
      <c r="B46" s="1" t="s">
        <v>3</v>
      </c>
      <c r="C46" s="4">
        <v>44781.513888888898</v>
      </c>
      <c r="E46" s="10">
        <v>4.3999999999999997E-2</v>
      </c>
      <c r="F46" s="10">
        <v>6.8000000000000005E-2</v>
      </c>
      <c r="G46" s="10">
        <v>0.35</v>
      </c>
      <c r="H46" s="10">
        <v>1.4999999999999999E-2</v>
      </c>
      <c r="I46" s="10">
        <v>0.32</v>
      </c>
      <c r="J46" s="10">
        <v>0.32</v>
      </c>
      <c r="K46" s="10"/>
      <c r="L46" s="1">
        <f t="shared" si="0"/>
        <v>44</v>
      </c>
      <c r="M46" s="6">
        <f t="shared" si="1"/>
        <v>350</v>
      </c>
    </row>
    <row r="47" spans="1:15" x14ac:dyDescent="0.25">
      <c r="A47" s="1" t="s">
        <v>2</v>
      </c>
      <c r="B47" s="1" t="s">
        <v>3</v>
      </c>
      <c r="C47" s="4">
        <v>44824.361111111102</v>
      </c>
      <c r="E47" s="10">
        <v>9.5000000000000001E-2</v>
      </c>
      <c r="F47" s="10">
        <v>9.2999999999999999E-2</v>
      </c>
      <c r="G47" s="10">
        <v>0.55000000000000004</v>
      </c>
      <c r="H47" s="10">
        <v>6.7000000000000004E-2</v>
      </c>
      <c r="I47" s="10">
        <v>0.53</v>
      </c>
      <c r="J47" s="10">
        <v>0.53</v>
      </c>
      <c r="K47" s="10"/>
      <c r="L47" s="1">
        <f t="shared" si="0"/>
        <v>95</v>
      </c>
      <c r="M47" s="6">
        <f t="shared" si="1"/>
        <v>550</v>
      </c>
    </row>
    <row r="48" spans="1:15" x14ac:dyDescent="0.25">
      <c r="A48" s="1" t="s">
        <v>2</v>
      </c>
      <c r="B48" s="1" t="s">
        <v>3</v>
      </c>
      <c r="C48" s="4">
        <v>44858.375</v>
      </c>
      <c r="E48" s="10">
        <v>0.14000000000000001</v>
      </c>
      <c r="F48" s="10">
        <v>0.14000000000000001</v>
      </c>
      <c r="G48" s="10">
        <v>0.14000000000000001</v>
      </c>
      <c r="H48" s="10">
        <v>0.12</v>
      </c>
      <c r="I48" s="10">
        <v>0.13</v>
      </c>
      <c r="J48" s="10">
        <v>0.13</v>
      </c>
      <c r="K48" s="10"/>
      <c r="L48" s="1">
        <f t="shared" si="0"/>
        <v>140</v>
      </c>
      <c r="M48" s="6">
        <f t="shared" si="1"/>
        <v>140</v>
      </c>
    </row>
  </sheetData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2</vt:i4>
      </vt:variant>
    </vt:vector>
  </HeadingPairs>
  <TitlesOfParts>
    <vt:vector size="3" baseType="lpstr">
      <vt:lpstr>WAFIS_Seen_Chemie_Daten</vt:lpstr>
      <vt:lpstr>TP 1m (ohne 1998)</vt:lpstr>
      <vt:lpstr>TP 19m (ohne 1998)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dc:description/>
  <cp:lastModifiedBy>Grudzinski, Anne (LLUR)</cp:lastModifiedBy>
  <cp:revision>40</cp:revision>
  <cp:lastPrinted>2023-05-25T16:46:44Z</cp:lastPrinted>
  <dcterms:created xsi:type="dcterms:W3CDTF">2018-01-24T13:19:12Z</dcterms:created>
  <dcterms:modified xsi:type="dcterms:W3CDTF">2024-01-23T11:54:56Z</dcterms:modified>
  <dc:language>de-DE</dc:language>
</cp:coreProperties>
</file>